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2. FEBRERO\"/>
    </mc:Choice>
  </mc:AlternateContent>
  <xr:revisionPtr revIDLastSave="0" documentId="8_{A90CD1D5-FB7F-4734-9AB8-CBBD47EFA903}" xr6:coauthVersionLast="47" xr6:coauthVersionMax="47" xr10:uidLastSave="{00000000-0000-0000-0000-000000000000}"/>
  <bookViews>
    <workbookView xWindow="-120" yWindow="-120" windowWidth="20730" windowHeight="11040" xr2:uid="{BC1BF636-7471-42E8-BD30-1855F0769E71}"/>
  </bookViews>
  <sheets>
    <sheet name="EJE_X_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" i="2" l="1"/>
  <c r="S8" i="2" s="1"/>
  <c r="R68" i="2"/>
  <c r="S6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</calcChain>
</file>

<file path=xl/sharedStrings.xml><?xml version="1.0" encoding="utf-8"?>
<sst xmlns="http://schemas.openxmlformats.org/spreadsheetml/2006/main" count="337" uniqueCount="239">
  <si>
    <t>INSTITUTO MUNICIPAL DE EMPLEO Y FOMENTO EMPRESARIAL - IMEBU</t>
  </si>
  <si>
    <t>NIT: 00804014968 - 1</t>
  </si>
  <si>
    <t>EJECUCION PRESUPUESTAL DE GASTOS</t>
  </si>
  <si>
    <t>Periodo comprendido entre 01-01-2025 y 28-03-2025</t>
  </si>
  <si>
    <t>Fecha de Impresión: 28.03.2025 Hora: 11:30:am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</si>
  <si>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</si>
  <si>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</si>
  <si>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</si>
  <si>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</si>
  <si>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</si>
  <si>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</si>
  <si>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</si>
  <si>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</si>
  <si>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</si>
  <si>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</si>
  <si>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</si>
  <si>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</si>
  <si>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</si>
  <si>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</si>
  <si>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</si>
  <si>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</si>
  <si>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</si>
  <si>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</si>
  <si>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</si>
  <si>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</si>
  <si>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</si>
  <si>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</si>
  <si>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</si>
  <si>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</si>
  <si>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</si>
  <si>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</si>
  <si>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</si>
  <si>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</si>
  <si>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</si>
  <si>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</si>
  <si>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</si>
  <si>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</si>
  <si>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</si>
  <si>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</si>
  <si>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</si>
  <si>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</si>
  <si>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</si>
  <si>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</si>
  <si>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</si>
  <si>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</si>
  <si>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</si>
  <si>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</si>
  <si>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</si>
  <si>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</si>
  <si>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</si>
  <si>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</si>
  <si>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</si>
  <si>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</si>
  <si>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</si>
  <si>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</si>
  <si>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</si>
  <si>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</si>
  <si>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</si>
  <si>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</si>
  <si>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</si>
  <si>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</si>
  <si>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</si>
  <si>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</si>
  <si>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</si>
  <si>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</si>
  <si>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</si>
  <si>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</si>
  <si>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</si>
  <si>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</si>
  <si>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</si>
  <si>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</si>
  <si>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</si>
  <si>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</si>
  <si>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</si>
  <si>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</si>
  <si>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</si>
  <si>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</si>
  <si>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</si>
  <si>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</si>
  <si>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</si>
  <si>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</si>
  <si>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</si>
  <si>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</si>
  <si>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</si>
  <si>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</si>
  <si>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</si>
  <si>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</si>
  <si>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</si>
  <si>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</si>
  <si>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</si>
  <si>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</si>
  <si>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</si>
  <si>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</si>
  <si>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</si>
  <si>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</si>
  <si>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</si>
  <si>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</si>
  <si>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</si>
  <si>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</si>
  <si>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</si>
  <si>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</si>
  <si>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</si>
  <si>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</si>
  <si>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</si>
  <si>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</si>
  <si>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</si>
  <si>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</si>
  <si>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</si>
  <si>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</si>
  <si>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</si>
  <si>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</si>
  <si>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</si>
  <si>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</si>
  <si>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</si>
  <si>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</si>
  <si>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</si>
  <si>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</si>
  <si>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</si>
  <si>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</si>
  <si>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</si>
  <si>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</si>
  <si>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</si>
  <si>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</si>
  <si>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</si>
  <si>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</si>
  <si>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</si>
  <si>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</si>
  <si>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</si>
  <si>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</si>
  <si>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</si>
  <si>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</si>
  <si>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</si>
  <si>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</si>
  <si>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</si>
  <si>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</si>
  <si>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</si>
  <si>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</si>
  <si>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</si>
  <si>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</si>
  <si>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</si>
  <si>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</si>
  <si>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</si>
  <si>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</si>
  <si>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</si>
  <si>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</si>
  <si>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</si>
  <si>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</si>
  <si>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</si>
  <si>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</si>
  <si>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</si>
  <si>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</si>
  <si>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</si>
  <si>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</si>
  <si>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</si>
  <si>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</si>
  <si>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</si>
  <si>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</si>
  <si>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</si>
  <si>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</si>
  <si>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</si>
  <si>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</si>
  <si>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</si>
  <si>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</si>
  <si>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</si>
  <si>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</si>
  <si>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</si>
  <si>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</si>
  <si>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</si>
  <si>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</si>
  <si>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</si>
  <si>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</si>
  <si>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</si>
  <si>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</si>
  <si>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</si>
  <si>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</si>
  <si>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</si>
  <si>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</si>
  <si>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</si>
  <si>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</si>
  <si>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</si>
  <si>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</si>
  <si>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</si>
  <si>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</si>
  <si>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</si>
  <si>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</si>
  <si>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</si>
  <si>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</si>
  <si>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</si>
  <si>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</si>
  <si>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</si>
  <si>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</si>
  <si>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250033</t>
  </si>
  <si>
    <t>2.3.2.02.02.008.2024680010185.1.3502003.83990.201</t>
  </si>
  <si>
    <t>Otros servicios profesionales técnicos y empresariales n c p</t>
  </si>
  <si>
    <t>2.3.2.02.02.008.3502004</t>
  </si>
  <si>
    <t>Servicio de apoyo financiero para el mejoramiento de productos o procesos</t>
  </si>
  <si>
    <t>250034</t>
  </si>
  <si>
    <t>2.3.2.02.02.008.2024680010185.1.3502004.83117.201</t>
  </si>
  <si>
    <t>Servicios de gestión de desarrollo empresarial</t>
  </si>
  <si>
    <t>2.3.2.02.02.008.3502008</t>
  </si>
  <si>
    <t>Servicio de asistencia técnica para mejorar la competitividad de los sectores productivos</t>
  </si>
  <si>
    <t>250035</t>
  </si>
  <si>
    <t>2.3.2.02.02.008.2024680010185.1.3502008.83117.201</t>
  </si>
  <si>
    <t>2.3.2.02.02.008.3502010</t>
  </si>
  <si>
    <t>Servicio de apoyo financiero para agregar valor a los productores y mejoras los canales de comercialización</t>
  </si>
  <si>
    <t>250038</t>
  </si>
  <si>
    <t>2.3.2.02.02.008.2024680010185.1.3502010.83117.201</t>
  </si>
  <si>
    <t>2.3.2.02.02.008.3502012</t>
  </si>
  <si>
    <t>Servicio de apoyo para la modernización y fomentos de la innovación empresarial</t>
  </si>
  <si>
    <t>250039</t>
  </si>
  <si>
    <t>2.3.2.02.02.008.2024680010185.1.3502012.83117.201</t>
  </si>
  <si>
    <t>2.3.2.02.02.008.3502014</t>
  </si>
  <si>
    <t>Servicio para la simplificación y facilitación de trámites para la creación de empresa</t>
  </si>
  <si>
    <t>250040</t>
  </si>
  <si>
    <t>2.3.2.02.02.008.2024680010185.3502014.83117.201</t>
  </si>
  <si>
    <t>Servicio de gestión de desarrollo empresarial</t>
  </si>
  <si>
    <t>2.3.2.02.02.008.3502116</t>
  </si>
  <si>
    <t>Servicio de asistencia técnica</t>
  </si>
  <si>
    <t>250041</t>
  </si>
  <si>
    <t>2.3.2.02.02.008.2024680010185.1.3502116.83117.201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</si>
  <si>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</si>
  <si>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</si>
  <si>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</si>
  <si>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</si>
  <si>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250042</t>
  </si>
  <si>
    <t>2.3.2.02.02.008.2024680010181.1.3602027.83117.201</t>
  </si>
  <si>
    <t>2.3.2.02.02.008.3603019</t>
  </si>
  <si>
    <t>Servicio de fomento de los programas de formación para el trabajo</t>
  </si>
  <si>
    <t>250043</t>
  </si>
  <si>
    <t>2.3.2.02.02.008.2024680010182.1.3603019.83990.201</t>
  </si>
  <si>
    <t>2.3.2.02.02.008.3605007</t>
  </si>
  <si>
    <t>Servicio de investigación, desarrollo e innovación tecnológica orientados a la competitividad del mercado del trabajo</t>
  </si>
  <si>
    <t>250044</t>
  </si>
  <si>
    <t>2.3.2.02.02.008.2024680010186.1.3605007.85190.201</t>
  </si>
  <si>
    <t>Otros servicios relacionados con el empleo</t>
  </si>
  <si>
    <t>2.3.2.02.02.008.3605017</t>
  </si>
  <si>
    <t>Servicio de asistencia técnica para el fortalecimiento de la red de prestadores del servicio público de empleo</t>
  </si>
  <si>
    <t>250045</t>
  </si>
  <si>
    <t>2.3.2.02.02.008.2024680010186.1.3605017.83117.201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</si>
</sst>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9" fontId="21" fillId="33" borderId="10" xfId="1" applyFont="1" applyFill="1" applyBorder="1" applyAlignment="1">
      <alignment horizontal="right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tas" xfId="16" builtinId="10" customBuiltin="1"/>
    <cellStyle name="Porcentaje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DAACD-F828-47E2-9893-BF60297DCF92}">
  <dimension ref="A1:Z96"/>
  <sheetViews>
    <sheetView showGridLines="0" tabSelected="1" topLeftCell="L1" zoomScale="110" zoomScaleNormal="110" workbookViewId="0">
      <selection activeCell="S9" sqref="S9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8.71093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7.5703125" bestFit="1" customWidth="1"/>
    <col min="20" max="20" width="20.42578125" bestFit="1" customWidth="1"/>
    <col min="21" max="21" width="15.7109375" bestFit="1" customWidth="1"/>
    <col min="22" max="22" width="16.85546875" bestFit="1" customWidth="1"/>
    <col min="23" max="23" width="17.140625" bestFit="1" customWidth="1"/>
    <col min="24" max="24" width="14.140625" bestFit="1" customWidth="1"/>
    <col min="25" max="25" width="15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/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</row>
    <row r="8" spans="1:26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7">
        <v>0</v>
      </c>
      <c r="H8" s="7">
        <v>0</v>
      </c>
      <c r="I8" s="6">
        <v>1240548095</v>
      </c>
      <c r="J8" s="6">
        <v>1240548095</v>
      </c>
      <c r="K8" s="6">
        <v>9625774283.3500004</v>
      </c>
      <c r="L8" s="7">
        <v>0</v>
      </c>
      <c r="M8" s="6">
        <v>5465269239.79</v>
      </c>
      <c r="N8" s="6">
        <v>5465269239.79</v>
      </c>
      <c r="O8" s="6">
        <v>4160505043.5599999</v>
      </c>
      <c r="P8" s="7">
        <v>0</v>
      </c>
      <c r="Q8" s="6">
        <v>4391995683.8299999</v>
      </c>
      <c r="R8" s="6">
        <f>4391995683.83+620000000</f>
        <v>5011995683.8299999</v>
      </c>
      <c r="S8" s="11">
        <f>+R8/K8</f>
        <v>0.52068493778203417</v>
      </c>
      <c r="T8" s="6">
        <v>5233778599.5200005</v>
      </c>
      <c r="U8" s="6">
        <v>688814728.83000004</v>
      </c>
      <c r="V8" s="7">
        <v>0</v>
      </c>
      <c r="W8" s="6">
        <v>687111528.03999996</v>
      </c>
      <c r="X8" s="6">
        <v>687111528.03999996</v>
      </c>
      <c r="Y8" s="6">
        <v>3704884155.79</v>
      </c>
    </row>
    <row r="9" spans="1:26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1402894239.79</v>
      </c>
      <c r="N9" s="6">
        <v>1402894239.79</v>
      </c>
      <c r="O9" s="6">
        <v>2702560043.5599999</v>
      </c>
      <c r="P9" s="7">
        <v>0</v>
      </c>
      <c r="Q9" s="6">
        <v>1357040683.8299999</v>
      </c>
      <c r="R9" s="6">
        <v>1357040683.8299999</v>
      </c>
      <c r="S9" s="11">
        <f t="shared" ref="S9:S72" si="0">+R9/K9</f>
        <v>0.33054580325826244</v>
      </c>
      <c r="T9" s="6">
        <v>2748413599.52</v>
      </c>
      <c r="U9" s="6">
        <v>509414728.82999998</v>
      </c>
      <c r="V9" s="7">
        <v>0</v>
      </c>
      <c r="W9" s="6">
        <v>507711528.04000002</v>
      </c>
      <c r="X9" s="6">
        <v>507711528.04000002</v>
      </c>
      <c r="Y9" s="6">
        <v>849329155.78999996</v>
      </c>
    </row>
    <row r="10" spans="1:26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327519842</v>
      </c>
      <c r="N10" s="6">
        <v>327519842</v>
      </c>
      <c r="O10" s="6">
        <v>1705305149</v>
      </c>
      <c r="P10" s="7">
        <v>0</v>
      </c>
      <c r="Q10" s="6">
        <v>327519842</v>
      </c>
      <c r="R10" s="6">
        <v>327519842</v>
      </c>
      <c r="S10" s="11">
        <f t="shared" si="0"/>
        <v>0.16111561174721903</v>
      </c>
      <c r="T10" s="6">
        <v>1705305149</v>
      </c>
      <c r="U10" s="6">
        <v>327519842</v>
      </c>
      <c r="V10" s="7">
        <v>0</v>
      </c>
      <c r="W10" s="6">
        <v>327519842</v>
      </c>
      <c r="X10" s="6">
        <v>327519842</v>
      </c>
      <c r="Y10" s="7">
        <v>0</v>
      </c>
    </row>
    <row r="11" spans="1:26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327519842</v>
      </c>
      <c r="N11" s="6">
        <v>327519842</v>
      </c>
      <c r="O11" s="6">
        <v>1705305149</v>
      </c>
      <c r="P11" s="7">
        <v>0</v>
      </c>
      <c r="Q11" s="6">
        <v>327519842</v>
      </c>
      <c r="R11" s="6">
        <v>327519842</v>
      </c>
      <c r="S11" s="11">
        <f t="shared" si="0"/>
        <v>0.16111561174721903</v>
      </c>
      <c r="T11" s="6">
        <v>1705305149</v>
      </c>
      <c r="U11" s="6">
        <v>327519842</v>
      </c>
      <c r="V11" s="7">
        <v>0</v>
      </c>
      <c r="W11" s="6">
        <v>327519842</v>
      </c>
      <c r="X11" s="6">
        <v>327519842</v>
      </c>
      <c r="Y11" s="7">
        <v>0</v>
      </c>
    </row>
    <row r="12" spans="1:26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266144379</v>
      </c>
      <c r="N12" s="6">
        <v>266144379</v>
      </c>
      <c r="O12" s="6">
        <v>1181566434</v>
      </c>
      <c r="P12" s="7">
        <v>0</v>
      </c>
      <c r="Q12" s="6">
        <v>266144379</v>
      </c>
      <c r="R12" s="6">
        <v>266144379</v>
      </c>
      <c r="S12" s="11">
        <f t="shared" si="0"/>
        <v>0.18383808189460557</v>
      </c>
      <c r="T12" s="6">
        <v>1181566434</v>
      </c>
      <c r="U12" s="6">
        <v>266144379</v>
      </c>
      <c r="V12" s="7">
        <v>0</v>
      </c>
      <c r="W12" s="6">
        <v>266144379</v>
      </c>
      <c r="X12" s="6">
        <v>266144379</v>
      </c>
      <c r="Y12" s="7">
        <v>0</v>
      </c>
    </row>
    <row r="13" spans="1:26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266144379</v>
      </c>
      <c r="N13" s="6">
        <v>266144379</v>
      </c>
      <c r="O13" s="6">
        <v>1181566434</v>
      </c>
      <c r="P13" s="7">
        <v>0</v>
      </c>
      <c r="Q13" s="6">
        <v>266144379</v>
      </c>
      <c r="R13" s="6">
        <v>266144379</v>
      </c>
      <c r="S13" s="11">
        <f t="shared" si="0"/>
        <v>0.18383808189460557</v>
      </c>
      <c r="T13" s="6">
        <v>1181566434</v>
      </c>
      <c r="U13" s="6">
        <v>266144379</v>
      </c>
      <c r="V13" s="7">
        <v>0</v>
      </c>
      <c r="W13" s="6">
        <v>266144379</v>
      </c>
      <c r="X13" s="6">
        <v>266144379</v>
      </c>
      <c r="Y13" s="7">
        <v>0</v>
      </c>
    </row>
    <row r="14" spans="1:26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253827977</v>
      </c>
      <c r="N14" s="9">
        <v>253827977</v>
      </c>
      <c r="O14" s="9">
        <v>896821711</v>
      </c>
      <c r="P14" s="10">
        <v>0</v>
      </c>
      <c r="Q14" s="9">
        <v>253827977</v>
      </c>
      <c r="R14" s="9">
        <v>253827977</v>
      </c>
      <c r="S14" s="11">
        <f t="shared" si="0"/>
        <v>0.22059535551709983</v>
      </c>
      <c r="T14" s="9">
        <v>896821711</v>
      </c>
      <c r="U14" s="9">
        <v>253827977</v>
      </c>
      <c r="V14" s="10">
        <v>0</v>
      </c>
      <c r="W14" s="9">
        <v>253827977</v>
      </c>
      <c r="X14" s="9">
        <v>253827977</v>
      </c>
      <c r="Y14" s="10">
        <v>0</v>
      </c>
    </row>
    <row r="15" spans="1:26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384001</v>
      </c>
      <c r="N15" s="9">
        <v>384001</v>
      </c>
      <c r="O15" s="9">
        <v>98300192</v>
      </c>
      <c r="P15" s="10">
        <v>0</v>
      </c>
      <c r="Q15" s="9">
        <v>384001</v>
      </c>
      <c r="R15" s="9">
        <v>384001</v>
      </c>
      <c r="S15" s="11">
        <f t="shared" si="0"/>
        <v>3.8912108244123756E-3</v>
      </c>
      <c r="T15" s="9">
        <v>98300192</v>
      </c>
      <c r="U15" s="9">
        <v>384001</v>
      </c>
      <c r="V15" s="10">
        <v>0</v>
      </c>
      <c r="W15" s="9">
        <v>384001</v>
      </c>
      <c r="X15" s="9">
        <v>384001</v>
      </c>
      <c r="Y15" s="10">
        <v>0</v>
      </c>
    </row>
    <row r="16" spans="1:26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5998876</v>
      </c>
      <c r="N16" s="9">
        <v>5998876</v>
      </c>
      <c r="O16" s="9">
        <v>27561742</v>
      </c>
      <c r="P16" s="10">
        <v>0</v>
      </c>
      <c r="Q16" s="9">
        <v>5998876</v>
      </c>
      <c r="R16" s="9">
        <v>5998876</v>
      </c>
      <c r="S16" s="11">
        <f t="shared" si="0"/>
        <v>0.17874748313633557</v>
      </c>
      <c r="T16" s="9">
        <v>27561742</v>
      </c>
      <c r="U16" s="9">
        <v>5998876</v>
      </c>
      <c r="V16" s="10">
        <v>0</v>
      </c>
      <c r="W16" s="9">
        <v>5998876</v>
      </c>
      <c r="X16" s="9">
        <v>5998876</v>
      </c>
      <c r="Y16" s="10">
        <v>0</v>
      </c>
    </row>
    <row r="17" spans="1:25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5933525</v>
      </c>
      <c r="N17" s="6">
        <v>5933525</v>
      </c>
      <c r="O17" s="6">
        <v>158882789</v>
      </c>
      <c r="P17" s="7">
        <v>0</v>
      </c>
      <c r="Q17" s="6">
        <v>5933525</v>
      </c>
      <c r="R17" s="6">
        <v>5933525</v>
      </c>
      <c r="S17" s="11">
        <f t="shared" si="0"/>
        <v>3.600083545127699E-2</v>
      </c>
      <c r="T17" s="6">
        <v>158882789</v>
      </c>
      <c r="U17" s="6">
        <v>5933525</v>
      </c>
      <c r="V17" s="7">
        <v>0</v>
      </c>
      <c r="W17" s="6">
        <v>5933525</v>
      </c>
      <c r="X17" s="6">
        <v>5933525</v>
      </c>
      <c r="Y17" s="7">
        <v>0</v>
      </c>
    </row>
    <row r="18" spans="1:25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409231</v>
      </c>
      <c r="N18" s="9">
        <v>409231</v>
      </c>
      <c r="O18" s="9">
        <v>110953141</v>
      </c>
      <c r="P18" s="10">
        <v>0</v>
      </c>
      <c r="Q18" s="9">
        <v>409231</v>
      </c>
      <c r="R18" s="9">
        <v>409231</v>
      </c>
      <c r="S18" s="11">
        <f t="shared" si="0"/>
        <v>3.6747690683168999E-3</v>
      </c>
      <c r="T18" s="9">
        <v>110953141</v>
      </c>
      <c r="U18" s="9">
        <v>409231</v>
      </c>
      <c r="V18" s="10">
        <v>0</v>
      </c>
      <c r="W18" s="9">
        <v>409231</v>
      </c>
      <c r="X18" s="9">
        <v>409231</v>
      </c>
      <c r="Y18" s="10">
        <v>0</v>
      </c>
    </row>
    <row r="19" spans="1:25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5524294</v>
      </c>
      <c r="N19" s="9">
        <v>5524294</v>
      </c>
      <c r="O19" s="9">
        <v>47929648</v>
      </c>
      <c r="P19" s="10">
        <v>0</v>
      </c>
      <c r="Q19" s="9">
        <v>5524294</v>
      </c>
      <c r="R19" s="9">
        <v>5524294</v>
      </c>
      <c r="S19" s="11">
        <f t="shared" si="0"/>
        <v>0.10334680274842967</v>
      </c>
      <c r="T19" s="9">
        <v>47929648</v>
      </c>
      <c r="U19" s="9">
        <v>5524294</v>
      </c>
      <c r="V19" s="10">
        <v>0</v>
      </c>
      <c r="W19" s="9">
        <v>5524294</v>
      </c>
      <c r="X19" s="9">
        <v>5524294</v>
      </c>
      <c r="Y19" s="10">
        <v>0</v>
      </c>
    </row>
    <row r="20" spans="1:25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53004778</v>
      </c>
      <c r="N20" s="6">
        <v>53004778</v>
      </c>
      <c r="O20" s="6">
        <v>443654196</v>
      </c>
      <c r="P20" s="7">
        <v>0</v>
      </c>
      <c r="Q20" s="6">
        <v>53004778</v>
      </c>
      <c r="R20" s="6">
        <v>53004778</v>
      </c>
      <c r="S20" s="11">
        <f t="shared" si="0"/>
        <v>0.10672268251413897</v>
      </c>
      <c r="T20" s="6">
        <v>443654196</v>
      </c>
      <c r="U20" s="6">
        <v>53004778</v>
      </c>
      <c r="V20" s="7">
        <v>0</v>
      </c>
      <c r="W20" s="6">
        <v>53004778</v>
      </c>
      <c r="X20" s="6">
        <v>53004778</v>
      </c>
      <c r="Y20" s="7">
        <v>0</v>
      </c>
    </row>
    <row r="21" spans="1:25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20707900</v>
      </c>
      <c r="N21" s="9">
        <v>20707900</v>
      </c>
      <c r="O21" s="9">
        <v>115275500</v>
      </c>
      <c r="P21" s="10">
        <v>0</v>
      </c>
      <c r="Q21" s="9">
        <v>20707900</v>
      </c>
      <c r="R21" s="9">
        <v>20707900</v>
      </c>
      <c r="S21" s="11">
        <f t="shared" si="0"/>
        <v>0.15228255801811102</v>
      </c>
      <c r="T21" s="9">
        <v>115275500</v>
      </c>
      <c r="U21" s="9">
        <v>20707900</v>
      </c>
      <c r="V21" s="10">
        <v>0</v>
      </c>
      <c r="W21" s="9">
        <v>20707900</v>
      </c>
      <c r="X21" s="9">
        <v>20707900</v>
      </c>
      <c r="Y21" s="10">
        <v>0</v>
      </c>
    </row>
    <row r="22" spans="1:25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14667700</v>
      </c>
      <c r="N22" s="9">
        <v>14667700</v>
      </c>
      <c r="O22" s="9">
        <v>81653400</v>
      </c>
      <c r="P22" s="10">
        <v>0</v>
      </c>
      <c r="Q22" s="9">
        <v>14667700</v>
      </c>
      <c r="R22" s="9">
        <v>14667700</v>
      </c>
      <c r="S22" s="11">
        <f t="shared" si="0"/>
        <v>0.15227919946927515</v>
      </c>
      <c r="T22" s="9">
        <v>81653400</v>
      </c>
      <c r="U22" s="9">
        <v>14667700</v>
      </c>
      <c r="V22" s="10">
        <v>0</v>
      </c>
      <c r="W22" s="9">
        <v>14667700</v>
      </c>
      <c r="X22" s="9">
        <v>14667700</v>
      </c>
      <c r="Y22" s="10">
        <v>0</v>
      </c>
    </row>
    <row r="23" spans="1:25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434278</v>
      </c>
      <c r="N23" s="9">
        <v>434278</v>
      </c>
      <c r="O23" s="9">
        <v>134685396</v>
      </c>
      <c r="P23" s="10">
        <v>0</v>
      </c>
      <c r="Q23" s="9">
        <v>434278</v>
      </c>
      <c r="R23" s="9">
        <v>434278</v>
      </c>
      <c r="S23" s="11">
        <f t="shared" si="0"/>
        <v>3.2140249243052497E-3</v>
      </c>
      <c r="T23" s="9">
        <v>134685396</v>
      </c>
      <c r="U23" s="9">
        <v>434278</v>
      </c>
      <c r="V23" s="10">
        <v>0</v>
      </c>
      <c r="W23" s="9">
        <v>434278</v>
      </c>
      <c r="X23" s="9">
        <v>434278</v>
      </c>
      <c r="Y23" s="10">
        <v>0</v>
      </c>
    </row>
    <row r="24" spans="1:25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7241800</v>
      </c>
      <c r="N24" s="9">
        <v>7241800</v>
      </c>
      <c r="O24" s="9">
        <v>47046800</v>
      </c>
      <c r="P24" s="10">
        <v>0</v>
      </c>
      <c r="Q24" s="9">
        <v>7241800</v>
      </c>
      <c r="R24" s="9">
        <v>7241800</v>
      </c>
      <c r="S24" s="11">
        <f t="shared" si="0"/>
        <v>0.13339448797721806</v>
      </c>
      <c r="T24" s="9">
        <v>47046800</v>
      </c>
      <c r="U24" s="9">
        <v>7241800</v>
      </c>
      <c r="V24" s="10">
        <v>0</v>
      </c>
      <c r="W24" s="9">
        <v>7241800</v>
      </c>
      <c r="X24" s="9">
        <v>7241800</v>
      </c>
      <c r="Y24" s="10">
        <v>0</v>
      </c>
    </row>
    <row r="25" spans="1:25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900000</v>
      </c>
      <c r="N25" s="9">
        <v>900000</v>
      </c>
      <c r="O25" s="9">
        <v>6185300</v>
      </c>
      <c r="P25" s="10">
        <v>0</v>
      </c>
      <c r="Q25" s="9">
        <v>900000</v>
      </c>
      <c r="R25" s="9">
        <v>900000</v>
      </c>
      <c r="S25" s="11">
        <f t="shared" si="0"/>
        <v>0.12702355581273905</v>
      </c>
      <c r="T25" s="9">
        <v>6185300</v>
      </c>
      <c r="U25" s="9">
        <v>900000</v>
      </c>
      <c r="V25" s="10">
        <v>0</v>
      </c>
      <c r="W25" s="9">
        <v>900000</v>
      </c>
      <c r="X25" s="9">
        <v>900000</v>
      </c>
      <c r="Y25" s="10">
        <v>0</v>
      </c>
    </row>
    <row r="26" spans="1:25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5431500</v>
      </c>
      <c r="N26" s="9">
        <v>5431500</v>
      </c>
      <c r="O26" s="9">
        <v>35284800</v>
      </c>
      <c r="P26" s="10">
        <v>0</v>
      </c>
      <c r="Q26" s="9">
        <v>5431500</v>
      </c>
      <c r="R26" s="9">
        <v>5431500</v>
      </c>
      <c r="S26" s="11">
        <f t="shared" si="0"/>
        <v>0.13339866343454587</v>
      </c>
      <c r="T26" s="9">
        <v>35284800</v>
      </c>
      <c r="U26" s="9">
        <v>5431500</v>
      </c>
      <c r="V26" s="10">
        <v>0</v>
      </c>
      <c r="W26" s="9">
        <v>5431500</v>
      </c>
      <c r="X26" s="9">
        <v>5431500</v>
      </c>
      <c r="Y26" s="10">
        <v>0</v>
      </c>
    </row>
    <row r="27" spans="1:25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3621600</v>
      </c>
      <c r="N27" s="9">
        <v>3621600</v>
      </c>
      <c r="O27" s="9">
        <v>23523000</v>
      </c>
      <c r="P27" s="10">
        <v>0</v>
      </c>
      <c r="Q27" s="9">
        <v>3621600</v>
      </c>
      <c r="R27" s="9">
        <v>3621600</v>
      </c>
      <c r="S27" s="11">
        <f t="shared" si="0"/>
        <v>0.13341880152958599</v>
      </c>
      <c r="T27" s="9">
        <v>23523000</v>
      </c>
      <c r="U27" s="9">
        <v>3621600</v>
      </c>
      <c r="V27" s="10">
        <v>0</v>
      </c>
      <c r="W27" s="9">
        <v>3621600</v>
      </c>
      <c r="X27" s="9">
        <v>3621600</v>
      </c>
      <c r="Y27" s="10">
        <v>0</v>
      </c>
    </row>
    <row r="28" spans="1:25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6">
        <v>8370685</v>
      </c>
      <c r="N28" s="6">
        <v>8370685</v>
      </c>
      <c r="O28" s="6">
        <v>80084519</v>
      </c>
      <c r="P28" s="7">
        <v>0</v>
      </c>
      <c r="Q28" s="6">
        <v>8370685</v>
      </c>
      <c r="R28" s="6">
        <v>8370685</v>
      </c>
      <c r="S28" s="11">
        <f t="shared" si="0"/>
        <v>9.4631911085751377E-2</v>
      </c>
      <c r="T28" s="6">
        <v>80084519</v>
      </c>
      <c r="U28" s="6">
        <v>8370685</v>
      </c>
      <c r="V28" s="7">
        <v>0</v>
      </c>
      <c r="W28" s="6">
        <v>8370685</v>
      </c>
      <c r="X28" s="6">
        <v>8370685</v>
      </c>
      <c r="Y28" s="7">
        <v>0</v>
      </c>
    </row>
    <row r="29" spans="1:25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6">
        <v>8370685</v>
      </c>
      <c r="N29" s="6">
        <v>8370685</v>
      </c>
      <c r="O29" s="6">
        <v>80084519</v>
      </c>
      <c r="P29" s="7">
        <v>0</v>
      </c>
      <c r="Q29" s="6">
        <v>8370685</v>
      </c>
      <c r="R29" s="6">
        <v>8370685</v>
      </c>
      <c r="S29" s="11">
        <f t="shared" si="0"/>
        <v>9.4631911085751377E-2</v>
      </c>
      <c r="T29" s="6">
        <v>80084519</v>
      </c>
      <c r="U29" s="6">
        <v>8370685</v>
      </c>
      <c r="V29" s="7">
        <v>0</v>
      </c>
      <c r="W29" s="6">
        <v>8370685</v>
      </c>
      <c r="X29" s="6">
        <v>8370685</v>
      </c>
      <c r="Y29" s="7">
        <v>0</v>
      </c>
    </row>
    <row r="30" spans="1:25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7675722</v>
      </c>
      <c r="N30" s="9">
        <v>7675722</v>
      </c>
      <c r="O30" s="9">
        <v>74286983</v>
      </c>
      <c r="P30" s="10">
        <v>0</v>
      </c>
      <c r="Q30" s="9">
        <v>7675722</v>
      </c>
      <c r="R30" s="9">
        <v>7675722</v>
      </c>
      <c r="S30" s="11">
        <f t="shared" si="0"/>
        <v>9.3648958999095991E-2</v>
      </c>
      <c r="T30" s="9">
        <v>74286983</v>
      </c>
      <c r="U30" s="9">
        <v>7675722</v>
      </c>
      <c r="V30" s="10">
        <v>0</v>
      </c>
      <c r="W30" s="9">
        <v>7675722</v>
      </c>
      <c r="X30" s="9">
        <v>7675722</v>
      </c>
      <c r="Y30" s="10">
        <v>0</v>
      </c>
    </row>
    <row r="31" spans="1:25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11">
        <f t="shared" si="0"/>
        <v>0</v>
      </c>
      <c r="T31" s="9">
        <v>100000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694963</v>
      </c>
      <c r="N32" s="9">
        <v>694963</v>
      </c>
      <c r="O32" s="9">
        <v>5697536</v>
      </c>
      <c r="P32" s="10">
        <v>0</v>
      </c>
      <c r="Q32" s="9">
        <v>694963</v>
      </c>
      <c r="R32" s="9">
        <v>694963</v>
      </c>
      <c r="S32" s="11">
        <f t="shared" si="0"/>
        <v>0.10871538658042809</v>
      </c>
      <c r="T32" s="9">
        <v>5697536</v>
      </c>
      <c r="U32" s="9">
        <v>694963</v>
      </c>
      <c r="V32" s="10">
        <v>0</v>
      </c>
      <c r="W32" s="9">
        <v>694963</v>
      </c>
      <c r="X32" s="9">
        <v>694963</v>
      </c>
      <c r="Y32" s="10">
        <v>0</v>
      </c>
    </row>
    <row r="33" spans="1:25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1038671197</v>
      </c>
      <c r="N33" s="6">
        <v>1038671197</v>
      </c>
      <c r="O33" s="6">
        <v>986958095.35000002</v>
      </c>
      <c r="P33" s="7">
        <v>0</v>
      </c>
      <c r="Q33" s="6">
        <v>1018671197</v>
      </c>
      <c r="R33" s="6">
        <v>1018671197</v>
      </c>
      <c r="S33" s="11">
        <f t="shared" si="0"/>
        <v>0.50289122538221476</v>
      </c>
      <c r="T33" s="6">
        <v>1006958095.35</v>
      </c>
      <c r="U33" s="6">
        <v>171045242</v>
      </c>
      <c r="V33" s="7">
        <v>0</v>
      </c>
      <c r="W33" s="6">
        <v>171045242</v>
      </c>
      <c r="X33" s="6">
        <v>171045242</v>
      </c>
      <c r="Y33" s="6">
        <v>847625955</v>
      </c>
    </row>
    <row r="34" spans="1:25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11">
        <f t="shared" si="0"/>
        <v>0</v>
      </c>
      <c r="T34" s="6">
        <v>76584000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</row>
    <row r="35" spans="1:25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11">
        <f t="shared" si="0"/>
        <v>0</v>
      </c>
      <c r="T35" s="6">
        <v>76584000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</row>
    <row r="36" spans="1:25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11">
        <f t="shared" si="0"/>
        <v>0</v>
      </c>
      <c r="T36" s="6">
        <v>76584000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</row>
    <row r="37" spans="1:25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11">
        <f t="shared" si="0"/>
        <v>0</v>
      </c>
      <c r="T37" s="6">
        <v>76584000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</row>
    <row r="38" spans="1:25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11">
        <f t="shared" si="0"/>
        <v>0</v>
      </c>
      <c r="T38" s="6">
        <v>76584000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</row>
    <row r="39" spans="1:25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11">
        <f t="shared" si="0"/>
        <v>0</v>
      </c>
      <c r="T39" s="6">
        <v>76584000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</row>
    <row r="40" spans="1:25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11">
        <f t="shared" si="0"/>
        <v>0</v>
      </c>
      <c r="T40" s="9">
        <v>76584000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</row>
    <row r="41" spans="1:25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1038671197</v>
      </c>
      <c r="N41" s="6">
        <v>1038671197</v>
      </c>
      <c r="O41" s="6">
        <v>910374095.35000002</v>
      </c>
      <c r="P41" s="7">
        <v>0</v>
      </c>
      <c r="Q41" s="6">
        <v>1018671197</v>
      </c>
      <c r="R41" s="6">
        <v>1018671197</v>
      </c>
      <c r="S41" s="11">
        <f t="shared" si="0"/>
        <v>0.52265137244284832</v>
      </c>
      <c r="T41" s="6">
        <v>930374095.35000002</v>
      </c>
      <c r="U41" s="6">
        <v>171045242</v>
      </c>
      <c r="V41" s="7">
        <v>0</v>
      </c>
      <c r="W41" s="6">
        <v>171045242</v>
      </c>
      <c r="X41" s="6">
        <v>171045242</v>
      </c>
      <c r="Y41" s="6">
        <v>847625955</v>
      </c>
    </row>
    <row r="42" spans="1:25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7">
        <v>0</v>
      </c>
      <c r="N42" s="7">
        <v>0</v>
      </c>
      <c r="O42" s="6">
        <v>82440000</v>
      </c>
      <c r="P42" s="7">
        <v>0</v>
      </c>
      <c r="Q42" s="7">
        <v>0</v>
      </c>
      <c r="R42" s="7">
        <v>0</v>
      </c>
      <c r="S42" s="11">
        <f t="shared" si="0"/>
        <v>0</v>
      </c>
      <c r="T42" s="6">
        <v>82440000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</row>
    <row r="43" spans="1:25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10">
        <v>0</v>
      </c>
      <c r="N43" s="10">
        <v>0</v>
      </c>
      <c r="O43" s="9">
        <v>82440000</v>
      </c>
      <c r="P43" s="10">
        <v>0</v>
      </c>
      <c r="Q43" s="10">
        <v>0</v>
      </c>
      <c r="R43" s="10">
        <v>0</v>
      </c>
      <c r="S43" s="11">
        <f t="shared" si="0"/>
        <v>0</v>
      </c>
      <c r="T43" s="9">
        <v>82440000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</row>
    <row r="44" spans="1:25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1038671197</v>
      </c>
      <c r="N44" s="6">
        <v>1038671197</v>
      </c>
      <c r="O44" s="6">
        <v>827934095.35000002</v>
      </c>
      <c r="P44" s="7">
        <v>0</v>
      </c>
      <c r="Q44" s="6">
        <v>1018671197</v>
      </c>
      <c r="R44" s="6">
        <v>1018671197</v>
      </c>
      <c r="S44" s="11">
        <f t="shared" si="0"/>
        <v>0.54573465594192316</v>
      </c>
      <c r="T44" s="6">
        <v>847934095.35000002</v>
      </c>
      <c r="U44" s="6">
        <v>171045242</v>
      </c>
      <c r="V44" s="7">
        <v>0</v>
      </c>
      <c r="W44" s="6">
        <v>171045242</v>
      </c>
      <c r="X44" s="6">
        <v>171045242</v>
      </c>
      <c r="Y44" s="6">
        <v>847625955</v>
      </c>
    </row>
    <row r="45" spans="1:25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571260</v>
      </c>
      <c r="N45" s="6">
        <v>571260</v>
      </c>
      <c r="O45" s="6">
        <v>22628740</v>
      </c>
      <c r="P45" s="7">
        <v>0</v>
      </c>
      <c r="Q45" s="6">
        <v>571260</v>
      </c>
      <c r="R45" s="6">
        <v>571260</v>
      </c>
      <c r="S45" s="11">
        <f t="shared" si="0"/>
        <v>2.4623275862068965E-2</v>
      </c>
      <c r="T45" s="6">
        <v>22628740</v>
      </c>
      <c r="U45" s="6">
        <v>571260</v>
      </c>
      <c r="V45" s="7">
        <v>0</v>
      </c>
      <c r="W45" s="6">
        <v>571260</v>
      </c>
      <c r="X45" s="6">
        <v>571260</v>
      </c>
      <c r="Y45" s="7">
        <v>0</v>
      </c>
    </row>
    <row r="46" spans="1:25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571260</v>
      </c>
      <c r="N46" s="9">
        <v>571260</v>
      </c>
      <c r="O46" s="9">
        <v>19128740</v>
      </c>
      <c r="P46" s="10">
        <v>0</v>
      </c>
      <c r="Q46" s="9">
        <v>571260</v>
      </c>
      <c r="R46" s="9">
        <v>571260</v>
      </c>
      <c r="S46" s="11">
        <f t="shared" si="0"/>
        <v>2.899796954314721E-2</v>
      </c>
      <c r="T46" s="9">
        <v>19128740</v>
      </c>
      <c r="U46" s="9">
        <v>571260</v>
      </c>
      <c r="V46" s="10">
        <v>0</v>
      </c>
      <c r="W46" s="9">
        <v>571260</v>
      </c>
      <c r="X46" s="9">
        <v>571260</v>
      </c>
      <c r="Y46" s="10">
        <v>0</v>
      </c>
    </row>
    <row r="47" spans="1:25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11">
        <f t="shared" si="0"/>
        <v>0</v>
      </c>
      <c r="T47" s="9">
        <v>3500000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</row>
    <row r="48" spans="1:25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258062622</v>
      </c>
      <c r="N48" s="6">
        <v>258062622</v>
      </c>
      <c r="O48" s="6">
        <v>243574575.34999999</v>
      </c>
      <c r="P48" s="7">
        <v>0</v>
      </c>
      <c r="Q48" s="6">
        <v>258062622</v>
      </c>
      <c r="R48" s="6">
        <v>258062622</v>
      </c>
      <c r="S48" s="11">
        <f t="shared" si="0"/>
        <v>0.51444076189578447</v>
      </c>
      <c r="T48" s="6">
        <v>243574575.34999999</v>
      </c>
      <c r="U48" s="7">
        <v>0</v>
      </c>
      <c r="V48" s="7">
        <v>0</v>
      </c>
      <c r="W48" s="7">
        <v>0</v>
      </c>
      <c r="X48" s="7">
        <v>0</v>
      </c>
      <c r="Y48" s="6">
        <v>258062622</v>
      </c>
    </row>
    <row r="49" spans="1:25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10">
        <v>0</v>
      </c>
      <c r="N49" s="10">
        <v>0</v>
      </c>
      <c r="O49" s="9">
        <v>53837197.350000001</v>
      </c>
      <c r="P49" s="10">
        <v>0</v>
      </c>
      <c r="Q49" s="10">
        <v>0</v>
      </c>
      <c r="R49" s="10">
        <v>0</v>
      </c>
      <c r="S49" s="11">
        <f t="shared" si="0"/>
        <v>0</v>
      </c>
      <c r="T49" s="9">
        <v>53837197.350000001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</row>
    <row r="50" spans="1:25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11">
        <f t="shared" si="0"/>
        <v>0.61443481428571434</v>
      </c>
      <c r="T50" s="9">
        <v>161937378</v>
      </c>
      <c r="U50" s="10">
        <v>0</v>
      </c>
      <c r="V50" s="10">
        <v>0</v>
      </c>
      <c r="W50" s="10">
        <v>0</v>
      </c>
      <c r="X50" s="10">
        <v>0</v>
      </c>
      <c r="Y50" s="9">
        <v>258062622</v>
      </c>
    </row>
    <row r="51" spans="1:25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11">
        <f t="shared" si="0"/>
        <v>0</v>
      </c>
      <c r="T51" s="9">
        <v>23000000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</row>
    <row r="52" spans="1:25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11">
        <f t="shared" si="0"/>
        <v>0</v>
      </c>
      <c r="T52" s="9">
        <v>4800000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</row>
    <row r="53" spans="1:25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779547987</v>
      </c>
      <c r="N53" s="9">
        <v>779547987</v>
      </c>
      <c r="O53" s="9">
        <v>550220108</v>
      </c>
      <c r="P53" s="10">
        <v>0</v>
      </c>
      <c r="Q53" s="9">
        <v>759547987</v>
      </c>
      <c r="R53" s="9">
        <v>759547987</v>
      </c>
      <c r="S53" s="11">
        <f t="shared" si="0"/>
        <v>0.57118830708598101</v>
      </c>
      <c r="T53" s="9">
        <v>570220108</v>
      </c>
      <c r="U53" s="9">
        <v>169984654</v>
      </c>
      <c r="V53" s="10">
        <v>0</v>
      </c>
      <c r="W53" s="9">
        <v>169984654</v>
      </c>
      <c r="X53" s="9">
        <v>169984654</v>
      </c>
      <c r="Y53" s="9">
        <v>589563333</v>
      </c>
    </row>
    <row r="54" spans="1:25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11" t="e">
        <f t="shared" si="0"/>
        <v>#DIV/0!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</row>
    <row r="55" spans="1:25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1" t="e">
        <f t="shared" si="0"/>
        <v>#DIV/0!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</row>
    <row r="56" spans="1:25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 t="e">
        <f t="shared" si="0"/>
        <v>#DIV/0!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</row>
    <row r="57" spans="1:25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1" t="e">
        <f t="shared" si="0"/>
        <v>#DIV/0!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</row>
    <row r="58" spans="1:25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1" t="e">
        <f t="shared" si="0"/>
        <v>#DIV/0!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</row>
    <row r="59" spans="1:25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1" t="e">
        <f t="shared" si="0"/>
        <v>#DIV/0!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</row>
    <row r="60" spans="1:25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489328</v>
      </c>
      <c r="N60" s="9">
        <v>489328</v>
      </c>
      <c r="O60" s="9">
        <v>11510672</v>
      </c>
      <c r="P60" s="10">
        <v>0</v>
      </c>
      <c r="Q60" s="9">
        <v>489328</v>
      </c>
      <c r="R60" s="9">
        <v>489328</v>
      </c>
      <c r="S60" s="11">
        <f t="shared" si="0"/>
        <v>4.0777333333333332E-2</v>
      </c>
      <c r="T60" s="9">
        <v>11510672</v>
      </c>
      <c r="U60" s="9">
        <v>489328</v>
      </c>
      <c r="V60" s="10">
        <v>0</v>
      </c>
      <c r="W60" s="9">
        <v>489328</v>
      </c>
      <c r="X60" s="9">
        <v>489328</v>
      </c>
      <c r="Y60" s="10">
        <v>0</v>
      </c>
    </row>
    <row r="61" spans="1:25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11">
        <f t="shared" si="0"/>
        <v>0.14193339916666667</v>
      </c>
      <c r="T61" s="6">
        <v>10296799.210000001</v>
      </c>
      <c r="U61" s="6">
        <v>1703200.79</v>
      </c>
      <c r="V61" s="7">
        <v>0</v>
      </c>
      <c r="W61" s="7">
        <v>0</v>
      </c>
      <c r="X61" s="7">
        <v>0</v>
      </c>
      <c r="Y61" s="6">
        <v>1703200.79</v>
      </c>
    </row>
    <row r="62" spans="1:25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11">
        <f t="shared" si="0"/>
        <v>0.14193339916666667</v>
      </c>
      <c r="T62" s="6">
        <v>10296799.210000001</v>
      </c>
      <c r="U62" s="6">
        <v>1703200.79</v>
      </c>
      <c r="V62" s="7">
        <v>0</v>
      </c>
      <c r="W62" s="7">
        <v>0</v>
      </c>
      <c r="X62" s="7">
        <v>0</v>
      </c>
      <c r="Y62" s="6">
        <v>1703200.79</v>
      </c>
    </row>
    <row r="63" spans="1:25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11">
        <f t="shared" si="0"/>
        <v>0.14193339916666667</v>
      </c>
      <c r="T63" s="6">
        <v>10296799.210000001</v>
      </c>
      <c r="U63" s="6">
        <v>1703200.79</v>
      </c>
      <c r="V63" s="7">
        <v>0</v>
      </c>
      <c r="W63" s="7">
        <v>0</v>
      </c>
      <c r="X63" s="7">
        <v>0</v>
      </c>
      <c r="Y63" s="6">
        <v>1703200.79</v>
      </c>
    </row>
    <row r="64" spans="1:25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11">
        <f t="shared" si="0"/>
        <v>0.14193339916666667</v>
      </c>
      <c r="T64" s="9">
        <v>10296799.210000001</v>
      </c>
      <c r="U64" s="9">
        <v>1703200.79</v>
      </c>
      <c r="V64" s="10">
        <v>0</v>
      </c>
      <c r="W64" s="10">
        <v>0</v>
      </c>
      <c r="X64" s="10">
        <v>0</v>
      </c>
      <c r="Y64" s="9">
        <v>1703200.79</v>
      </c>
    </row>
    <row r="65" spans="1:25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9146444.0399999991</v>
      </c>
      <c r="R65" s="6">
        <v>9146444.0399999991</v>
      </c>
      <c r="S65" s="11">
        <f t="shared" si="0"/>
        <v>0.26132697257142856</v>
      </c>
      <c r="T65" s="6">
        <v>25853555.960000001</v>
      </c>
      <c r="U65" s="6">
        <v>9146444.0399999991</v>
      </c>
      <c r="V65" s="7">
        <v>0</v>
      </c>
      <c r="W65" s="6">
        <v>9146444.0399999991</v>
      </c>
      <c r="X65" s="6">
        <v>9146444.0399999991</v>
      </c>
      <c r="Y65" s="7">
        <v>0</v>
      </c>
    </row>
    <row r="66" spans="1:25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9146444.0399999991</v>
      </c>
      <c r="R66" s="6">
        <v>9146444.0399999991</v>
      </c>
      <c r="S66" s="11">
        <f t="shared" si="0"/>
        <v>0.26132697257142856</v>
      </c>
      <c r="T66" s="6">
        <v>25853555.960000001</v>
      </c>
      <c r="U66" s="6">
        <v>9146444.0399999991</v>
      </c>
      <c r="V66" s="7">
        <v>0</v>
      </c>
      <c r="W66" s="6">
        <v>9146444.0399999991</v>
      </c>
      <c r="X66" s="6">
        <v>9146444.0399999991</v>
      </c>
      <c r="Y66" s="7">
        <v>0</v>
      </c>
    </row>
    <row r="67" spans="1:25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9146444.0399999991</v>
      </c>
      <c r="R67" s="9">
        <v>9146444.0399999991</v>
      </c>
      <c r="S67" s="11">
        <f t="shared" si="0"/>
        <v>0.26132697257142856</v>
      </c>
      <c r="T67" s="9">
        <v>25853555.960000001</v>
      </c>
      <c r="U67" s="9">
        <v>9146444.0399999991</v>
      </c>
      <c r="V67" s="10">
        <v>0</v>
      </c>
      <c r="W67" s="9">
        <v>9146444.0399999991</v>
      </c>
      <c r="X67" s="9">
        <v>9146444.0399999991</v>
      </c>
      <c r="Y67" s="10">
        <v>0</v>
      </c>
    </row>
    <row r="68" spans="1:25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7">
        <v>0</v>
      </c>
      <c r="H68" s="7">
        <v>0</v>
      </c>
      <c r="I68" s="7">
        <v>0</v>
      </c>
      <c r="J68" s="7">
        <v>0</v>
      </c>
      <c r="K68" s="6">
        <v>5520320000</v>
      </c>
      <c r="L68" s="7">
        <v>0</v>
      </c>
      <c r="M68" s="6">
        <v>4062375000</v>
      </c>
      <c r="N68" s="6">
        <v>4062375000</v>
      </c>
      <c r="O68" s="6">
        <v>1457945000</v>
      </c>
      <c r="P68" s="7">
        <v>0</v>
      </c>
      <c r="Q68" s="6">
        <v>3034955000</v>
      </c>
      <c r="R68" s="6">
        <f>3034955000+620000000</f>
        <v>3654955000</v>
      </c>
      <c r="S68" s="11">
        <f>+R68/K68</f>
        <v>0.66209114689003534</v>
      </c>
      <c r="T68" s="6">
        <v>2485365000</v>
      </c>
      <c r="U68" s="6">
        <v>179400000</v>
      </c>
      <c r="V68" s="7">
        <v>0</v>
      </c>
      <c r="W68" s="6">
        <v>179400000</v>
      </c>
      <c r="X68" s="6">
        <v>179400000</v>
      </c>
      <c r="Y68" s="6">
        <v>2855555000</v>
      </c>
    </row>
    <row r="69" spans="1:25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7">
        <v>0</v>
      </c>
      <c r="H69" s="7">
        <v>0</v>
      </c>
      <c r="I69" s="7">
        <v>0</v>
      </c>
      <c r="J69" s="7">
        <v>0</v>
      </c>
      <c r="K69" s="6">
        <v>5520320000</v>
      </c>
      <c r="L69" s="7">
        <v>0</v>
      </c>
      <c r="M69" s="6">
        <v>4062375000</v>
      </c>
      <c r="N69" s="6">
        <v>4062375000</v>
      </c>
      <c r="O69" s="6">
        <v>1457945000</v>
      </c>
      <c r="P69" s="7">
        <v>0</v>
      </c>
      <c r="Q69" s="6">
        <v>3034955000</v>
      </c>
      <c r="R69" s="6">
        <v>3034955000</v>
      </c>
      <c r="S69" s="11">
        <f t="shared" si="0"/>
        <v>0.54977881717001909</v>
      </c>
      <c r="T69" s="6">
        <v>2485365000</v>
      </c>
      <c r="U69" s="6">
        <v>179400000</v>
      </c>
      <c r="V69" s="7">
        <v>0</v>
      </c>
      <c r="W69" s="6">
        <v>179400000</v>
      </c>
      <c r="X69" s="6">
        <v>179400000</v>
      </c>
      <c r="Y69" s="6">
        <v>2855555000</v>
      </c>
    </row>
    <row r="70" spans="1:25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7">
        <v>0</v>
      </c>
      <c r="H70" s="7">
        <v>0</v>
      </c>
      <c r="I70" s="7">
        <v>0</v>
      </c>
      <c r="J70" s="7">
        <v>0</v>
      </c>
      <c r="K70" s="6">
        <v>5520320000</v>
      </c>
      <c r="L70" s="7">
        <v>0</v>
      </c>
      <c r="M70" s="6">
        <v>4062375000</v>
      </c>
      <c r="N70" s="6">
        <v>4062375000</v>
      </c>
      <c r="O70" s="6">
        <v>1457945000</v>
      </c>
      <c r="P70" s="7">
        <v>0</v>
      </c>
      <c r="Q70" s="6">
        <v>3034955000</v>
      </c>
      <c r="R70" s="6">
        <v>3034955000</v>
      </c>
      <c r="S70" s="11">
        <f t="shared" si="0"/>
        <v>0.54977881717001909</v>
      </c>
      <c r="T70" s="6">
        <v>2485365000</v>
      </c>
      <c r="U70" s="6">
        <v>179400000</v>
      </c>
      <c r="V70" s="7">
        <v>0</v>
      </c>
      <c r="W70" s="6">
        <v>179400000</v>
      </c>
      <c r="X70" s="6">
        <v>179400000</v>
      </c>
      <c r="Y70" s="6">
        <v>2855555000</v>
      </c>
    </row>
    <row r="71" spans="1:25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7">
        <v>0</v>
      </c>
      <c r="H71" s="7">
        <v>0</v>
      </c>
      <c r="I71" s="7">
        <v>0</v>
      </c>
      <c r="J71" s="7">
        <v>0</v>
      </c>
      <c r="K71" s="6">
        <v>5520320000</v>
      </c>
      <c r="L71" s="7">
        <v>0</v>
      </c>
      <c r="M71" s="6">
        <v>4062375000</v>
      </c>
      <c r="N71" s="6">
        <v>4062375000</v>
      </c>
      <c r="O71" s="6">
        <v>1457945000</v>
      </c>
      <c r="P71" s="7">
        <v>0</v>
      </c>
      <c r="Q71" s="6">
        <v>3034955000</v>
      </c>
      <c r="R71" s="6">
        <v>3034955000</v>
      </c>
      <c r="S71" s="11">
        <f t="shared" si="0"/>
        <v>0.54977881717001909</v>
      </c>
      <c r="T71" s="6">
        <v>2485365000</v>
      </c>
      <c r="U71" s="6">
        <v>179400000</v>
      </c>
      <c r="V71" s="7">
        <v>0</v>
      </c>
      <c r="W71" s="6">
        <v>179400000</v>
      </c>
      <c r="X71" s="6">
        <v>179400000</v>
      </c>
      <c r="Y71" s="6">
        <v>2855555000</v>
      </c>
    </row>
    <row r="72" spans="1:25" ht="16.5" customHeight="1" x14ac:dyDescent="0.25">
      <c r="A72" s="5"/>
      <c r="B72" s="5" t="s">
        <v>185</v>
      </c>
      <c r="C72" s="5" t="s">
        <v>186</v>
      </c>
      <c r="D72" s="5"/>
      <c r="E72" s="5"/>
      <c r="F72" s="6">
        <v>5520320000</v>
      </c>
      <c r="G72" s="7">
        <v>0</v>
      </c>
      <c r="H72" s="7">
        <v>0</v>
      </c>
      <c r="I72" s="7">
        <v>0</v>
      </c>
      <c r="J72" s="7">
        <v>0</v>
      </c>
      <c r="K72" s="6">
        <v>5520320000</v>
      </c>
      <c r="L72" s="7">
        <v>0</v>
      </c>
      <c r="M72" s="6">
        <v>4062375000</v>
      </c>
      <c r="N72" s="6">
        <v>4062375000</v>
      </c>
      <c r="O72" s="6">
        <v>1457945000</v>
      </c>
      <c r="P72" s="7">
        <v>0</v>
      </c>
      <c r="Q72" s="6">
        <v>3034955000</v>
      </c>
      <c r="R72" s="6">
        <v>3034955000</v>
      </c>
      <c r="S72" s="11">
        <f t="shared" si="0"/>
        <v>0.54977881717001909</v>
      </c>
      <c r="T72" s="6">
        <v>2485365000</v>
      </c>
      <c r="U72" s="6">
        <v>179400000</v>
      </c>
      <c r="V72" s="7">
        <v>0</v>
      </c>
      <c r="W72" s="6">
        <v>179400000</v>
      </c>
      <c r="X72" s="6">
        <v>179400000</v>
      </c>
      <c r="Y72" s="6">
        <v>2855555000</v>
      </c>
    </row>
    <row r="73" spans="1:25" ht="16.5" customHeight="1" x14ac:dyDescent="0.25">
      <c r="A73" s="5"/>
      <c r="B73" s="5" t="s">
        <v>187</v>
      </c>
      <c r="C73" s="5" t="s">
        <v>188</v>
      </c>
      <c r="D73" s="5"/>
      <c r="E73" s="5"/>
      <c r="F73" s="6">
        <v>4309500000</v>
      </c>
      <c r="G73" s="7">
        <v>0</v>
      </c>
      <c r="H73" s="7">
        <v>0</v>
      </c>
      <c r="I73" s="7">
        <v>0</v>
      </c>
      <c r="J73" s="7">
        <v>0</v>
      </c>
      <c r="K73" s="6">
        <v>4309500000</v>
      </c>
      <c r="L73" s="7">
        <v>0</v>
      </c>
      <c r="M73" s="6">
        <v>3432055000</v>
      </c>
      <c r="N73" s="6">
        <v>3432055000</v>
      </c>
      <c r="O73" s="6">
        <v>877445000</v>
      </c>
      <c r="P73" s="7">
        <v>0</v>
      </c>
      <c r="Q73" s="6">
        <v>2731955000</v>
      </c>
      <c r="R73" s="6">
        <v>2731955000</v>
      </c>
      <c r="S73" s="11">
        <f t="shared" ref="S73:S96" si="1">+R73/K73</f>
        <v>0.63393781181111497</v>
      </c>
      <c r="T73" s="6">
        <v>1577545000</v>
      </c>
      <c r="U73" s="6">
        <v>154400000</v>
      </c>
      <c r="V73" s="7">
        <v>0</v>
      </c>
      <c r="W73" s="6">
        <v>154400000</v>
      </c>
      <c r="X73" s="6">
        <v>154400000</v>
      </c>
      <c r="Y73" s="6">
        <v>2577555000</v>
      </c>
    </row>
    <row r="74" spans="1:25" ht="16.5" customHeight="1" x14ac:dyDescent="0.25">
      <c r="A74" s="5"/>
      <c r="B74" s="5" t="s">
        <v>189</v>
      </c>
      <c r="C74" s="5" t="s">
        <v>190</v>
      </c>
      <c r="D74" s="5"/>
      <c r="E74" s="5"/>
      <c r="F74" s="6">
        <v>2500000000</v>
      </c>
      <c r="G74" s="7">
        <v>0</v>
      </c>
      <c r="H74" s="7">
        <v>0</v>
      </c>
      <c r="I74" s="7">
        <v>0</v>
      </c>
      <c r="J74" s="7">
        <v>0</v>
      </c>
      <c r="K74" s="6">
        <v>2500000000</v>
      </c>
      <c r="L74" s="7">
        <v>0</v>
      </c>
      <c r="M74" s="6">
        <v>2332355000</v>
      </c>
      <c r="N74" s="6">
        <v>2332355000</v>
      </c>
      <c r="O74" s="6">
        <v>167645000</v>
      </c>
      <c r="P74" s="7">
        <v>0</v>
      </c>
      <c r="Q74" s="6">
        <v>2332355000</v>
      </c>
      <c r="R74" s="6">
        <v>2332355000</v>
      </c>
      <c r="S74" s="11">
        <f t="shared" si="1"/>
        <v>0.93294200000000005</v>
      </c>
      <c r="T74" s="6">
        <v>167645000</v>
      </c>
      <c r="U74" s="6">
        <v>135400000</v>
      </c>
      <c r="V74" s="7">
        <v>0</v>
      </c>
      <c r="W74" s="6">
        <v>135400000</v>
      </c>
      <c r="X74" s="6">
        <v>135400000</v>
      </c>
      <c r="Y74" s="6">
        <v>2196955000</v>
      </c>
    </row>
    <row r="75" spans="1:25" ht="16.5" customHeight="1" x14ac:dyDescent="0.25">
      <c r="A75" s="8" t="s">
        <v>191</v>
      </c>
      <c r="B75" s="8" t="s">
        <v>192</v>
      </c>
      <c r="C75" s="8" t="s">
        <v>193</v>
      </c>
      <c r="D75" s="8" t="s">
        <v>45</v>
      </c>
      <c r="E75" s="8" t="s">
        <v>46</v>
      </c>
      <c r="F75" s="9">
        <v>2500000000</v>
      </c>
      <c r="G75" s="10">
        <v>0</v>
      </c>
      <c r="H75" s="10">
        <v>0</v>
      </c>
      <c r="I75" s="10">
        <v>0</v>
      </c>
      <c r="J75" s="10">
        <v>0</v>
      </c>
      <c r="K75" s="9">
        <v>2500000000</v>
      </c>
      <c r="L75" s="10">
        <v>0</v>
      </c>
      <c r="M75" s="9">
        <v>2332355000</v>
      </c>
      <c r="N75" s="9">
        <v>2332355000</v>
      </c>
      <c r="O75" s="9">
        <v>167645000</v>
      </c>
      <c r="P75" s="10">
        <v>0</v>
      </c>
      <c r="Q75" s="9">
        <v>2332355000</v>
      </c>
      <c r="R75" s="9">
        <v>2332355000</v>
      </c>
      <c r="S75" s="11">
        <f t="shared" si="1"/>
        <v>0.93294200000000005</v>
      </c>
      <c r="T75" s="9">
        <v>167645000</v>
      </c>
      <c r="U75" s="9">
        <v>135400000</v>
      </c>
      <c r="V75" s="10">
        <v>0</v>
      </c>
      <c r="W75" s="9">
        <v>135400000</v>
      </c>
      <c r="X75" s="9">
        <v>135400000</v>
      </c>
      <c r="Y75" s="9">
        <v>2196955000</v>
      </c>
    </row>
    <row r="76" spans="1:25" ht="16.5" customHeight="1" x14ac:dyDescent="0.25">
      <c r="A76" s="5"/>
      <c r="B76" s="5" t="s">
        <v>194</v>
      </c>
      <c r="C76" s="5" t="s">
        <v>195</v>
      </c>
      <c r="D76" s="5"/>
      <c r="E76" s="5"/>
      <c r="F76" s="6">
        <v>150000000</v>
      </c>
      <c r="G76" s="7">
        <v>0</v>
      </c>
      <c r="H76" s="7">
        <v>0</v>
      </c>
      <c r="I76" s="7">
        <v>0</v>
      </c>
      <c r="J76" s="7">
        <v>0</v>
      </c>
      <c r="K76" s="6">
        <v>150000000</v>
      </c>
      <c r="L76" s="7">
        <v>0</v>
      </c>
      <c r="M76" s="6">
        <v>97200000</v>
      </c>
      <c r="N76" s="6">
        <v>97200000</v>
      </c>
      <c r="O76" s="6">
        <v>52800000</v>
      </c>
      <c r="P76" s="7">
        <v>0</v>
      </c>
      <c r="Q76" s="6">
        <v>97200000</v>
      </c>
      <c r="R76" s="6">
        <v>97200000</v>
      </c>
      <c r="S76" s="11">
        <f t="shared" si="1"/>
        <v>0.64800000000000002</v>
      </c>
      <c r="T76" s="6">
        <v>52800000</v>
      </c>
      <c r="U76" s="6">
        <v>13800000</v>
      </c>
      <c r="V76" s="7">
        <v>0</v>
      </c>
      <c r="W76" s="6">
        <v>13800000</v>
      </c>
      <c r="X76" s="6">
        <v>13800000</v>
      </c>
      <c r="Y76" s="6">
        <v>83400000</v>
      </c>
    </row>
    <row r="77" spans="1:25" ht="16.5" customHeight="1" x14ac:dyDescent="0.25">
      <c r="A77" s="8" t="s">
        <v>196</v>
      </c>
      <c r="B77" s="8" t="s">
        <v>197</v>
      </c>
      <c r="C77" s="8" t="s">
        <v>198</v>
      </c>
      <c r="D77" s="8" t="s">
        <v>45</v>
      </c>
      <c r="E77" s="8" t="s">
        <v>46</v>
      </c>
      <c r="F77" s="9">
        <v>150000000</v>
      </c>
      <c r="G77" s="10">
        <v>0</v>
      </c>
      <c r="H77" s="10">
        <v>0</v>
      </c>
      <c r="I77" s="10">
        <v>0</v>
      </c>
      <c r="J77" s="10">
        <v>0</v>
      </c>
      <c r="K77" s="9">
        <v>150000000</v>
      </c>
      <c r="L77" s="10">
        <v>0</v>
      </c>
      <c r="M77" s="9">
        <v>97200000</v>
      </c>
      <c r="N77" s="9">
        <v>97200000</v>
      </c>
      <c r="O77" s="9">
        <v>52800000</v>
      </c>
      <c r="P77" s="10">
        <v>0</v>
      </c>
      <c r="Q77" s="9">
        <v>97200000</v>
      </c>
      <c r="R77" s="9">
        <v>97200000</v>
      </c>
      <c r="S77" s="11">
        <f t="shared" si="1"/>
        <v>0.64800000000000002</v>
      </c>
      <c r="T77" s="9">
        <v>52800000</v>
      </c>
      <c r="U77" s="9">
        <v>13800000</v>
      </c>
      <c r="V77" s="10">
        <v>0</v>
      </c>
      <c r="W77" s="9">
        <v>13800000</v>
      </c>
      <c r="X77" s="9">
        <v>13800000</v>
      </c>
      <c r="Y77" s="9">
        <v>83400000</v>
      </c>
    </row>
    <row r="78" spans="1:25" ht="16.5" customHeight="1" x14ac:dyDescent="0.25">
      <c r="A78" s="5"/>
      <c r="B78" s="5" t="s">
        <v>199</v>
      </c>
      <c r="C78" s="5" t="s">
        <v>200</v>
      </c>
      <c r="D78" s="5"/>
      <c r="E78" s="5"/>
      <c r="F78" s="6">
        <v>1100000000</v>
      </c>
      <c r="G78" s="7">
        <v>0</v>
      </c>
      <c r="H78" s="7">
        <v>0</v>
      </c>
      <c r="I78" s="7">
        <v>0</v>
      </c>
      <c r="J78" s="7">
        <v>0</v>
      </c>
      <c r="K78" s="6">
        <v>1100000000</v>
      </c>
      <c r="L78" s="7">
        <v>0</v>
      </c>
      <c r="M78" s="6">
        <v>693400000</v>
      </c>
      <c r="N78" s="6">
        <v>693400000</v>
      </c>
      <c r="O78" s="6">
        <v>406600000</v>
      </c>
      <c r="P78" s="7">
        <v>0</v>
      </c>
      <c r="Q78" s="6">
        <v>292800000</v>
      </c>
      <c r="R78" s="6">
        <v>292800000</v>
      </c>
      <c r="S78" s="11">
        <f t="shared" si="1"/>
        <v>0.26618181818181819</v>
      </c>
      <c r="T78" s="6">
        <v>807200000</v>
      </c>
      <c r="U78" s="6">
        <v>5200000</v>
      </c>
      <c r="V78" s="7">
        <v>0</v>
      </c>
      <c r="W78" s="6">
        <v>5200000</v>
      </c>
      <c r="X78" s="6">
        <v>5200000</v>
      </c>
      <c r="Y78" s="6">
        <v>287600000</v>
      </c>
    </row>
    <row r="79" spans="1:25" ht="16.5" customHeight="1" x14ac:dyDescent="0.25">
      <c r="A79" s="8" t="s">
        <v>201</v>
      </c>
      <c r="B79" s="8" t="s">
        <v>202</v>
      </c>
      <c r="C79" s="8" t="s">
        <v>198</v>
      </c>
      <c r="D79" s="8" t="s">
        <v>45</v>
      </c>
      <c r="E79" s="8" t="s">
        <v>46</v>
      </c>
      <c r="F79" s="9">
        <v>1100000000</v>
      </c>
      <c r="G79" s="10">
        <v>0</v>
      </c>
      <c r="H79" s="10">
        <v>0</v>
      </c>
      <c r="I79" s="10">
        <v>0</v>
      </c>
      <c r="J79" s="10">
        <v>0</v>
      </c>
      <c r="K79" s="9">
        <v>1100000000</v>
      </c>
      <c r="L79" s="10">
        <v>0</v>
      </c>
      <c r="M79" s="9">
        <v>693400000</v>
      </c>
      <c r="N79" s="9">
        <v>693400000</v>
      </c>
      <c r="O79" s="9">
        <v>406600000</v>
      </c>
      <c r="P79" s="10">
        <v>0</v>
      </c>
      <c r="Q79" s="9">
        <v>292800000</v>
      </c>
      <c r="R79" s="9">
        <v>292800000</v>
      </c>
      <c r="S79" s="11">
        <f t="shared" si="1"/>
        <v>0.26618181818181819</v>
      </c>
      <c r="T79" s="9">
        <v>807200000</v>
      </c>
      <c r="U79" s="9">
        <v>5200000</v>
      </c>
      <c r="V79" s="10">
        <v>0</v>
      </c>
      <c r="W79" s="9">
        <v>5200000</v>
      </c>
      <c r="X79" s="9">
        <v>5200000</v>
      </c>
      <c r="Y79" s="9">
        <v>287600000</v>
      </c>
    </row>
    <row r="80" spans="1:25" ht="16.5" customHeight="1" x14ac:dyDescent="0.25">
      <c r="A80" s="5"/>
      <c r="B80" s="5" t="s">
        <v>203</v>
      </c>
      <c r="C80" s="5" t="s">
        <v>204</v>
      </c>
      <c r="D80" s="5"/>
      <c r="E80" s="5"/>
      <c r="F80" s="6">
        <v>150000000</v>
      </c>
      <c r="G80" s="7">
        <v>0</v>
      </c>
      <c r="H80" s="7">
        <v>0</v>
      </c>
      <c r="I80" s="7">
        <v>0</v>
      </c>
      <c r="J80" s="7">
        <v>0</v>
      </c>
      <c r="K80" s="6">
        <v>150000000</v>
      </c>
      <c r="L80" s="7">
        <v>0</v>
      </c>
      <c r="M80" s="7">
        <v>0</v>
      </c>
      <c r="N80" s="7">
        <v>0</v>
      </c>
      <c r="O80" s="6">
        <v>150000000</v>
      </c>
      <c r="P80" s="7">
        <v>0</v>
      </c>
      <c r="Q80" s="7">
        <v>0</v>
      </c>
      <c r="R80" s="7">
        <v>0</v>
      </c>
      <c r="S80" s="11">
        <f t="shared" si="1"/>
        <v>0</v>
      </c>
      <c r="T80" s="6">
        <v>150000000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</row>
    <row r="81" spans="1:25" ht="16.5" customHeight="1" x14ac:dyDescent="0.25">
      <c r="A81" s="8" t="s">
        <v>205</v>
      </c>
      <c r="B81" s="8" t="s">
        <v>206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10">
        <v>0</v>
      </c>
      <c r="N81" s="10">
        <v>0</v>
      </c>
      <c r="O81" s="9">
        <v>150000000</v>
      </c>
      <c r="P81" s="10">
        <v>0</v>
      </c>
      <c r="Q81" s="10">
        <v>0</v>
      </c>
      <c r="R81" s="10">
        <v>0</v>
      </c>
      <c r="S81" s="11">
        <f t="shared" si="1"/>
        <v>0</v>
      </c>
      <c r="T81" s="9">
        <v>150000000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</row>
    <row r="82" spans="1:25" ht="16.5" customHeight="1" x14ac:dyDescent="0.25">
      <c r="A82" s="5"/>
      <c r="B82" s="5" t="s">
        <v>207</v>
      </c>
      <c r="C82" s="5" t="s">
        <v>208</v>
      </c>
      <c r="D82" s="5"/>
      <c r="E82" s="5"/>
      <c r="F82" s="6">
        <v>100000000</v>
      </c>
      <c r="G82" s="7">
        <v>0</v>
      </c>
      <c r="H82" s="7">
        <v>0</v>
      </c>
      <c r="I82" s="7">
        <v>0</v>
      </c>
      <c r="J82" s="7">
        <v>0</v>
      </c>
      <c r="K82" s="6">
        <v>100000000</v>
      </c>
      <c r="L82" s="7">
        <v>0</v>
      </c>
      <c r="M82" s="7">
        <v>0</v>
      </c>
      <c r="N82" s="7">
        <v>0</v>
      </c>
      <c r="O82" s="6">
        <v>100000000</v>
      </c>
      <c r="P82" s="7">
        <v>0</v>
      </c>
      <c r="Q82" s="7">
        <v>0</v>
      </c>
      <c r="R82" s="7">
        <v>0</v>
      </c>
      <c r="S82" s="11">
        <f t="shared" si="1"/>
        <v>0</v>
      </c>
      <c r="T82" s="6">
        <v>100000000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</row>
    <row r="83" spans="1:25" ht="16.5" customHeight="1" x14ac:dyDescent="0.25">
      <c r="A83" s="8" t="s">
        <v>209</v>
      </c>
      <c r="B83" s="8" t="s">
        <v>210</v>
      </c>
      <c r="C83" s="8" t="s">
        <v>198</v>
      </c>
      <c r="D83" s="8" t="s">
        <v>45</v>
      </c>
      <c r="E83" s="8" t="s">
        <v>46</v>
      </c>
      <c r="F83" s="9">
        <v>100000000</v>
      </c>
      <c r="G83" s="10">
        <v>0</v>
      </c>
      <c r="H83" s="10">
        <v>0</v>
      </c>
      <c r="I83" s="10">
        <v>0</v>
      </c>
      <c r="J83" s="10">
        <v>0</v>
      </c>
      <c r="K83" s="9">
        <v>100000000</v>
      </c>
      <c r="L83" s="10">
        <v>0</v>
      </c>
      <c r="M83" s="10">
        <v>0</v>
      </c>
      <c r="N83" s="10">
        <v>0</v>
      </c>
      <c r="O83" s="9">
        <v>100000000</v>
      </c>
      <c r="P83" s="10">
        <v>0</v>
      </c>
      <c r="Q83" s="10">
        <v>0</v>
      </c>
      <c r="R83" s="10">
        <v>0</v>
      </c>
      <c r="S83" s="11">
        <f t="shared" si="1"/>
        <v>0</v>
      </c>
      <c r="T83" s="9">
        <v>100000000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</row>
    <row r="84" spans="1:25" ht="16.5" customHeight="1" x14ac:dyDescent="0.25">
      <c r="A84" s="5"/>
      <c r="B84" s="5" t="s">
        <v>211</v>
      </c>
      <c r="C84" s="5" t="s">
        <v>212</v>
      </c>
      <c r="D84" s="5"/>
      <c r="E84" s="5"/>
      <c r="F84" s="6">
        <v>10000000</v>
      </c>
      <c r="G84" s="7">
        <v>0</v>
      </c>
      <c r="H84" s="7">
        <v>0</v>
      </c>
      <c r="I84" s="7">
        <v>0</v>
      </c>
      <c r="J84" s="7">
        <v>0</v>
      </c>
      <c r="K84" s="6">
        <v>10000000</v>
      </c>
      <c r="L84" s="7">
        <v>0</v>
      </c>
      <c r="M84" s="6">
        <v>9600000</v>
      </c>
      <c r="N84" s="6">
        <v>9600000</v>
      </c>
      <c r="O84" s="6">
        <v>400000</v>
      </c>
      <c r="P84" s="7">
        <v>0</v>
      </c>
      <c r="Q84" s="6">
        <v>9600000</v>
      </c>
      <c r="R84" s="6">
        <v>9600000</v>
      </c>
      <c r="S84" s="11">
        <f t="shared" si="1"/>
        <v>0.96</v>
      </c>
      <c r="T84" s="6">
        <v>400000</v>
      </c>
      <c r="U84" s="7">
        <v>0</v>
      </c>
      <c r="V84" s="7">
        <v>0</v>
      </c>
      <c r="W84" s="7">
        <v>0</v>
      </c>
      <c r="X84" s="7">
        <v>0</v>
      </c>
      <c r="Y84" s="6">
        <v>9600000</v>
      </c>
    </row>
    <row r="85" spans="1:25" ht="16.5" customHeight="1" x14ac:dyDescent="0.25">
      <c r="A85" s="8" t="s">
        <v>213</v>
      </c>
      <c r="B85" s="8" t="s">
        <v>214</v>
      </c>
      <c r="C85" s="8" t="s">
        <v>215</v>
      </c>
      <c r="D85" s="8" t="s">
        <v>45</v>
      </c>
      <c r="E85" s="8" t="s">
        <v>46</v>
      </c>
      <c r="F85" s="9">
        <v>10000000</v>
      </c>
      <c r="G85" s="10">
        <v>0</v>
      </c>
      <c r="H85" s="10">
        <v>0</v>
      </c>
      <c r="I85" s="10">
        <v>0</v>
      </c>
      <c r="J85" s="10">
        <v>0</v>
      </c>
      <c r="K85" s="9">
        <v>10000000</v>
      </c>
      <c r="L85" s="10">
        <v>0</v>
      </c>
      <c r="M85" s="9">
        <v>9600000</v>
      </c>
      <c r="N85" s="9">
        <v>9600000</v>
      </c>
      <c r="O85" s="9">
        <v>400000</v>
      </c>
      <c r="P85" s="10">
        <v>0</v>
      </c>
      <c r="Q85" s="9">
        <v>9600000</v>
      </c>
      <c r="R85" s="9">
        <v>9600000</v>
      </c>
      <c r="S85" s="11">
        <f t="shared" si="1"/>
        <v>0.96</v>
      </c>
      <c r="T85" s="9">
        <v>400000</v>
      </c>
      <c r="U85" s="10">
        <v>0</v>
      </c>
      <c r="V85" s="10">
        <v>0</v>
      </c>
      <c r="W85" s="10">
        <v>0</v>
      </c>
      <c r="X85" s="10">
        <v>0</v>
      </c>
      <c r="Y85" s="9">
        <v>9600000</v>
      </c>
    </row>
    <row r="86" spans="1:25" ht="16.5" customHeight="1" x14ac:dyDescent="0.25">
      <c r="A86" s="5"/>
      <c r="B86" s="5" t="s">
        <v>216</v>
      </c>
      <c r="C86" s="5" t="s">
        <v>217</v>
      </c>
      <c r="D86" s="5"/>
      <c r="E86" s="5"/>
      <c r="F86" s="6">
        <v>299500000</v>
      </c>
      <c r="G86" s="7">
        <v>0</v>
      </c>
      <c r="H86" s="7">
        <v>0</v>
      </c>
      <c r="I86" s="7">
        <v>0</v>
      </c>
      <c r="J86" s="7">
        <v>0</v>
      </c>
      <c r="K86" s="6">
        <v>299500000</v>
      </c>
      <c r="L86" s="7">
        <v>0</v>
      </c>
      <c r="M86" s="6">
        <v>299500000</v>
      </c>
      <c r="N86" s="6">
        <v>299500000</v>
      </c>
      <c r="O86" s="7">
        <v>0</v>
      </c>
      <c r="P86" s="7">
        <v>0</v>
      </c>
      <c r="Q86" s="7">
        <v>0</v>
      </c>
      <c r="R86" s="7">
        <v>0</v>
      </c>
      <c r="S86" s="11">
        <f t="shared" si="1"/>
        <v>0</v>
      </c>
      <c r="T86" s="6">
        <v>299500000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</row>
    <row r="87" spans="1:25" ht="16.5" customHeight="1" x14ac:dyDescent="0.25">
      <c r="A87" s="8" t="s">
        <v>218</v>
      </c>
      <c r="B87" s="8" t="s">
        <v>219</v>
      </c>
      <c r="C87" s="8" t="s">
        <v>215</v>
      </c>
      <c r="D87" s="8" t="s">
        <v>45</v>
      </c>
      <c r="E87" s="8" t="s">
        <v>46</v>
      </c>
      <c r="F87" s="9">
        <v>299500000</v>
      </c>
      <c r="G87" s="10">
        <v>0</v>
      </c>
      <c r="H87" s="10">
        <v>0</v>
      </c>
      <c r="I87" s="10">
        <v>0</v>
      </c>
      <c r="J87" s="10">
        <v>0</v>
      </c>
      <c r="K87" s="9">
        <v>299500000</v>
      </c>
      <c r="L87" s="10">
        <v>0</v>
      </c>
      <c r="M87" s="9">
        <v>299500000</v>
      </c>
      <c r="N87" s="9">
        <v>299500000</v>
      </c>
      <c r="O87" s="10">
        <v>0</v>
      </c>
      <c r="P87" s="10">
        <v>0</v>
      </c>
      <c r="Q87" s="10">
        <v>0</v>
      </c>
      <c r="R87" s="10">
        <v>0</v>
      </c>
      <c r="S87" s="11">
        <f t="shared" si="1"/>
        <v>0</v>
      </c>
      <c r="T87" s="9">
        <v>299500000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</row>
    <row r="88" spans="1:25" ht="16.5" customHeight="1" x14ac:dyDescent="0.25">
      <c r="A88" s="5"/>
      <c r="B88" s="5" t="s">
        <v>220</v>
      </c>
      <c r="C88" s="5" t="s">
        <v>221</v>
      </c>
      <c r="D88" s="5"/>
      <c r="E88" s="5"/>
      <c r="F88" s="6">
        <v>1210820000</v>
      </c>
      <c r="G88" s="7">
        <v>0</v>
      </c>
      <c r="H88" s="7">
        <v>0</v>
      </c>
      <c r="I88" s="7">
        <v>0</v>
      </c>
      <c r="J88" s="7">
        <v>0</v>
      </c>
      <c r="K88" s="6">
        <v>1210820000</v>
      </c>
      <c r="L88" s="7">
        <v>0</v>
      </c>
      <c r="M88" s="6">
        <v>630320000</v>
      </c>
      <c r="N88" s="6">
        <v>630320000</v>
      </c>
      <c r="O88" s="6">
        <v>580500000</v>
      </c>
      <c r="P88" s="7">
        <v>0</v>
      </c>
      <c r="Q88" s="6">
        <v>303000000</v>
      </c>
      <c r="R88" s="6">
        <v>303000000</v>
      </c>
      <c r="S88" s="11">
        <f t="shared" si="1"/>
        <v>0.25024363654382981</v>
      </c>
      <c r="T88" s="6">
        <v>907820000</v>
      </c>
      <c r="U88" s="6">
        <v>25000000</v>
      </c>
      <c r="V88" s="7">
        <v>0</v>
      </c>
      <c r="W88" s="6">
        <v>25000000</v>
      </c>
      <c r="X88" s="6">
        <v>25000000</v>
      </c>
      <c r="Y88" s="6">
        <v>278000000</v>
      </c>
    </row>
    <row r="89" spans="1:25" ht="16.5" customHeight="1" x14ac:dyDescent="0.25">
      <c r="A89" s="5"/>
      <c r="B89" s="5" t="s">
        <v>222</v>
      </c>
      <c r="C89" s="5" t="s">
        <v>223</v>
      </c>
      <c r="D89" s="5"/>
      <c r="E89" s="5"/>
      <c r="F89" s="6">
        <v>200000000</v>
      </c>
      <c r="G89" s="7">
        <v>0</v>
      </c>
      <c r="H89" s="7">
        <v>0</v>
      </c>
      <c r="I89" s="7">
        <v>0</v>
      </c>
      <c r="J89" s="7">
        <v>0</v>
      </c>
      <c r="K89" s="6">
        <v>200000000</v>
      </c>
      <c r="L89" s="7">
        <v>0</v>
      </c>
      <c r="M89" s="6">
        <v>19800000</v>
      </c>
      <c r="N89" s="6">
        <v>19800000</v>
      </c>
      <c r="O89" s="6">
        <v>180200000</v>
      </c>
      <c r="P89" s="7">
        <v>0</v>
      </c>
      <c r="Q89" s="6">
        <v>19800000</v>
      </c>
      <c r="R89" s="6">
        <v>19800000</v>
      </c>
      <c r="S89" s="11">
        <f t="shared" si="1"/>
        <v>9.9000000000000005E-2</v>
      </c>
      <c r="T89" s="6">
        <v>180200000</v>
      </c>
      <c r="U89" s="7">
        <v>0</v>
      </c>
      <c r="V89" s="7">
        <v>0</v>
      </c>
      <c r="W89" s="7">
        <v>0</v>
      </c>
      <c r="X89" s="7">
        <v>0</v>
      </c>
      <c r="Y89" s="6">
        <v>19800000</v>
      </c>
    </row>
    <row r="90" spans="1:25" ht="16.5" customHeight="1" x14ac:dyDescent="0.25">
      <c r="A90" s="8" t="s">
        <v>224</v>
      </c>
      <c r="B90" s="8" t="s">
        <v>225</v>
      </c>
      <c r="C90" s="8" t="s">
        <v>198</v>
      </c>
      <c r="D90" s="8" t="s">
        <v>45</v>
      </c>
      <c r="E90" s="8" t="s">
        <v>46</v>
      </c>
      <c r="F90" s="9">
        <v>200000000</v>
      </c>
      <c r="G90" s="10">
        <v>0</v>
      </c>
      <c r="H90" s="10">
        <v>0</v>
      </c>
      <c r="I90" s="10">
        <v>0</v>
      </c>
      <c r="J90" s="10">
        <v>0</v>
      </c>
      <c r="K90" s="9">
        <v>200000000</v>
      </c>
      <c r="L90" s="10">
        <v>0</v>
      </c>
      <c r="M90" s="9">
        <v>19800000</v>
      </c>
      <c r="N90" s="9">
        <v>19800000</v>
      </c>
      <c r="O90" s="9">
        <v>180200000</v>
      </c>
      <c r="P90" s="10">
        <v>0</v>
      </c>
      <c r="Q90" s="9">
        <v>19800000</v>
      </c>
      <c r="R90" s="9">
        <v>19800000</v>
      </c>
      <c r="S90" s="11">
        <f t="shared" si="1"/>
        <v>9.9000000000000005E-2</v>
      </c>
      <c r="T90" s="9">
        <v>180200000</v>
      </c>
      <c r="U90" s="10">
        <v>0</v>
      </c>
      <c r="V90" s="10">
        <v>0</v>
      </c>
      <c r="W90" s="10">
        <v>0</v>
      </c>
      <c r="X90" s="10">
        <v>0</v>
      </c>
      <c r="Y90" s="9">
        <v>19800000</v>
      </c>
    </row>
    <row r="91" spans="1:25" ht="16.5" customHeight="1" x14ac:dyDescent="0.25">
      <c r="A91" s="5"/>
      <c r="B91" s="5" t="s">
        <v>226</v>
      </c>
      <c r="C91" s="5" t="s">
        <v>227</v>
      </c>
      <c r="D91" s="5"/>
      <c r="E91" s="5"/>
      <c r="F91" s="6">
        <v>627320000</v>
      </c>
      <c r="G91" s="7">
        <v>0</v>
      </c>
      <c r="H91" s="7">
        <v>0</v>
      </c>
      <c r="I91" s="7">
        <v>0</v>
      </c>
      <c r="J91" s="7">
        <v>0</v>
      </c>
      <c r="K91" s="6">
        <v>627320000</v>
      </c>
      <c r="L91" s="7">
        <v>0</v>
      </c>
      <c r="M91" s="6">
        <v>327320000</v>
      </c>
      <c r="N91" s="6">
        <v>327320000</v>
      </c>
      <c r="O91" s="6">
        <v>300000000</v>
      </c>
      <c r="P91" s="7">
        <v>0</v>
      </c>
      <c r="Q91" s="7">
        <v>0</v>
      </c>
      <c r="R91" s="7">
        <v>0</v>
      </c>
      <c r="S91" s="11">
        <f t="shared" si="1"/>
        <v>0</v>
      </c>
      <c r="T91" s="6">
        <v>627320000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</row>
    <row r="92" spans="1:25" ht="16.5" customHeight="1" x14ac:dyDescent="0.25">
      <c r="A92" s="8" t="s">
        <v>228</v>
      </c>
      <c r="B92" s="8" t="s">
        <v>229</v>
      </c>
      <c r="C92" s="8" t="s">
        <v>193</v>
      </c>
      <c r="D92" s="8" t="s">
        <v>45</v>
      </c>
      <c r="E92" s="8" t="s">
        <v>46</v>
      </c>
      <c r="F92" s="9">
        <v>627320000</v>
      </c>
      <c r="G92" s="10">
        <v>0</v>
      </c>
      <c r="H92" s="10">
        <v>0</v>
      </c>
      <c r="I92" s="10">
        <v>0</v>
      </c>
      <c r="J92" s="10">
        <v>0</v>
      </c>
      <c r="K92" s="9">
        <v>627320000</v>
      </c>
      <c r="L92" s="10">
        <v>0</v>
      </c>
      <c r="M92" s="9">
        <v>327320000</v>
      </c>
      <c r="N92" s="9">
        <v>327320000</v>
      </c>
      <c r="O92" s="9">
        <v>300000000</v>
      </c>
      <c r="P92" s="10">
        <v>0</v>
      </c>
      <c r="Q92" s="10">
        <v>0</v>
      </c>
      <c r="R92" s="10">
        <v>0</v>
      </c>
      <c r="S92" s="11">
        <f t="shared" si="1"/>
        <v>0</v>
      </c>
      <c r="T92" s="9">
        <v>627320000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</row>
    <row r="93" spans="1:25" ht="16.5" customHeight="1" x14ac:dyDescent="0.25">
      <c r="A93" s="5"/>
      <c r="B93" s="5" t="s">
        <v>230</v>
      </c>
      <c r="C93" s="5" t="s">
        <v>231</v>
      </c>
      <c r="D93" s="5"/>
      <c r="E93" s="5"/>
      <c r="F93" s="6">
        <v>100000000</v>
      </c>
      <c r="G93" s="7">
        <v>0</v>
      </c>
      <c r="H93" s="7">
        <v>0</v>
      </c>
      <c r="I93" s="7">
        <v>0</v>
      </c>
      <c r="J93" s="7">
        <v>0</v>
      </c>
      <c r="K93" s="6">
        <v>100000000</v>
      </c>
      <c r="L93" s="7">
        <v>0</v>
      </c>
      <c r="M93" s="7">
        <v>0</v>
      </c>
      <c r="N93" s="7">
        <v>0</v>
      </c>
      <c r="O93" s="6">
        <v>100000000</v>
      </c>
      <c r="P93" s="7">
        <v>0</v>
      </c>
      <c r="Q93" s="7">
        <v>0</v>
      </c>
      <c r="R93" s="7">
        <v>0</v>
      </c>
      <c r="S93" s="11">
        <f t="shared" si="1"/>
        <v>0</v>
      </c>
      <c r="T93" s="6">
        <v>100000000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</row>
    <row r="94" spans="1:25" ht="16.5" customHeight="1" x14ac:dyDescent="0.25">
      <c r="A94" s="8" t="s">
        <v>232</v>
      </c>
      <c r="B94" s="8" t="s">
        <v>233</v>
      </c>
      <c r="C94" s="8" t="s">
        <v>234</v>
      </c>
      <c r="D94" s="8" t="s">
        <v>45</v>
      </c>
      <c r="E94" s="8" t="s">
        <v>46</v>
      </c>
      <c r="F94" s="9">
        <v>100000000</v>
      </c>
      <c r="G94" s="10">
        <v>0</v>
      </c>
      <c r="H94" s="10">
        <v>0</v>
      </c>
      <c r="I94" s="10">
        <v>0</v>
      </c>
      <c r="J94" s="10">
        <v>0</v>
      </c>
      <c r="K94" s="9">
        <v>100000000</v>
      </c>
      <c r="L94" s="10">
        <v>0</v>
      </c>
      <c r="M94" s="10">
        <v>0</v>
      </c>
      <c r="N94" s="10">
        <v>0</v>
      </c>
      <c r="O94" s="9">
        <v>100000000</v>
      </c>
      <c r="P94" s="10">
        <v>0</v>
      </c>
      <c r="Q94" s="10">
        <v>0</v>
      </c>
      <c r="R94" s="10">
        <v>0</v>
      </c>
      <c r="S94" s="11">
        <f t="shared" si="1"/>
        <v>0</v>
      </c>
      <c r="T94" s="9">
        <v>100000000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</row>
    <row r="95" spans="1:25" ht="16.5" customHeight="1" x14ac:dyDescent="0.25">
      <c r="A95" s="5"/>
      <c r="B95" s="5" t="s">
        <v>235</v>
      </c>
      <c r="C95" s="5" t="s">
        <v>236</v>
      </c>
      <c r="D95" s="5"/>
      <c r="E95" s="5"/>
      <c r="F95" s="6">
        <v>283500000</v>
      </c>
      <c r="G95" s="7">
        <v>0</v>
      </c>
      <c r="H95" s="7">
        <v>0</v>
      </c>
      <c r="I95" s="7">
        <v>0</v>
      </c>
      <c r="J95" s="7">
        <v>0</v>
      </c>
      <c r="K95" s="6">
        <v>283500000</v>
      </c>
      <c r="L95" s="7">
        <v>0</v>
      </c>
      <c r="M95" s="6">
        <v>283200000</v>
      </c>
      <c r="N95" s="6">
        <v>283200000</v>
      </c>
      <c r="O95" s="6">
        <v>300000</v>
      </c>
      <c r="P95" s="7">
        <v>0</v>
      </c>
      <c r="Q95" s="6">
        <v>283200000</v>
      </c>
      <c r="R95" s="6">
        <v>283200000</v>
      </c>
      <c r="S95" s="11">
        <f t="shared" si="1"/>
        <v>0.99894179894179891</v>
      </c>
      <c r="T95" s="6">
        <v>300000</v>
      </c>
      <c r="U95" s="6">
        <v>25000000</v>
      </c>
      <c r="V95" s="7">
        <v>0</v>
      </c>
      <c r="W95" s="6">
        <v>25000000</v>
      </c>
      <c r="X95" s="6">
        <v>25000000</v>
      </c>
      <c r="Y95" s="6">
        <v>258200000</v>
      </c>
    </row>
    <row r="96" spans="1:25" ht="16.5" customHeight="1" x14ac:dyDescent="0.25">
      <c r="A96" s="8" t="s">
        <v>237</v>
      </c>
      <c r="B96" s="8" t="s">
        <v>238</v>
      </c>
      <c r="C96" s="8" t="s">
        <v>198</v>
      </c>
      <c r="D96" s="8" t="s">
        <v>45</v>
      </c>
      <c r="E96" s="8" t="s">
        <v>46</v>
      </c>
      <c r="F96" s="9">
        <v>283500000</v>
      </c>
      <c r="G96" s="10">
        <v>0</v>
      </c>
      <c r="H96" s="10">
        <v>0</v>
      </c>
      <c r="I96" s="10">
        <v>0</v>
      </c>
      <c r="J96" s="10">
        <v>0</v>
      </c>
      <c r="K96" s="9">
        <v>283500000</v>
      </c>
      <c r="L96" s="10">
        <v>0</v>
      </c>
      <c r="M96" s="9">
        <v>283200000</v>
      </c>
      <c r="N96" s="9">
        <v>283200000</v>
      </c>
      <c r="O96" s="9">
        <v>300000</v>
      </c>
      <c r="P96" s="10">
        <v>0</v>
      </c>
      <c r="Q96" s="9">
        <v>283200000</v>
      </c>
      <c r="R96" s="9">
        <v>283200000</v>
      </c>
      <c r="S96" s="11">
        <f t="shared" si="1"/>
        <v>0.99894179894179891</v>
      </c>
      <c r="T96" s="9">
        <v>300000</v>
      </c>
      <c r="U96" s="9">
        <v>25000000</v>
      </c>
      <c r="V96" s="10">
        <v>0</v>
      </c>
      <c r="W96" s="9">
        <v>25000000</v>
      </c>
      <c r="X96" s="9">
        <v>25000000</v>
      </c>
      <c r="Y96" s="9">
        <v>258200000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2025-03-28T17:14:25Z</dcterms:created>
  <dcterms:modified xsi:type="dcterms:W3CDTF">2025-03-28T17:14:26Z</dcterms:modified>
</cp:coreProperties>
</file>